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rtie" sheetId="1" r:id="rId1"/>
  </sheets>
  <definedNames/>
  <calcPr fullCalcOnLoad="1"/>
</workbook>
</file>

<file path=xl/sharedStrings.xml><?xml version="1.0" encoding="utf-8"?>
<sst xmlns="http://schemas.openxmlformats.org/spreadsheetml/2006/main" count="275" uniqueCount="68">
  <si>
    <t>Tip decont</t>
  </si>
  <si>
    <t>Numele calendarului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</si>
  <si>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</si>
  <si>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</si>
  <si>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</si>
  <si>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</si>
  <si>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</si>
  <si>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</si>
  <si>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</si>
  <si>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MAR2016 SPT CAS-MS</t>
  </si>
  <si>
    <t>MS01</t>
  </si>
  <si>
    <t>SPITALUL CLINIC JUDEȚEAN DE URGENȚĂ TÂRGU MUREȘ</t>
  </si>
  <si>
    <t>1/173</t>
  </si>
  <si>
    <t>cronici</t>
  </si>
  <si>
    <t>DRG</t>
  </si>
  <si>
    <t>spitalizare de zi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</si>
  <si>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</si>
  <si>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</si>
  <si>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</si>
  <si>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</si>
  <si>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</si>
  <si>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</si>
  <si>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</si>
  <si>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</si>
  <si>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</si>
  <si>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</si>
  <si>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</si>
  <si>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</si>
  <si>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</si>
  <si>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</si>
  <si>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</si>
  <si>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</si>
  <si>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</si>
  <si>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</si>
  <si>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</si>
  <si>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</si>
  <si>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</si>
  <si>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</si>
  <si>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</si>
  <si>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</si>
  <si>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</si>
  <si>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</si>
  <si>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</si>
  <si>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</si>
  <si>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</si>
  <si>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</si>
  <si>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</si>
  <si>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</si>
  <si>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</si>
  <si>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</si>
  <si>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</si>
  <si>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</si>
  <si>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</si>
  <si>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</si>
  <si>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</si>
  <si>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</si>
  <si>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</si>
  <si>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</si>
  <si>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</si>
  <si>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MS26</t>
  </si>
  <si>
    <t>SC RAL MED CENTRU MEDICAL SRL</t>
  </si>
  <si>
    <t>23/173</t>
  </si>
  <si>
    <t>MS27</t>
  </si>
  <si>
    <t>SC ACTAMEDICA SRL</t>
  </si>
  <si>
    <t>24/173</t>
  </si>
  <si>
    <t>Valoare de contract</t>
  </si>
  <si>
    <t>TOTAL</t>
  </si>
  <si>
    <t>Centralizator deconturi servicii medicale spitalicesti - luna martie 2016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</si>
</sst>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4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1" fillId="2" borderId="9" xfId="0" applyFont="1" applyBorder="1" applyAlignment="1">
      <alignment horizontal="center" vertical="center" wrapText="1"/>
    </xf>
    <xf numFmtId="0" fontId="1" fillId="2" borderId="10" xfId="0" applyFont="1" applyBorder="1" applyAlignment="1">
      <alignment horizontal="center" vertical="center" wrapText="1"/>
    </xf>
    <xf numFmtId="0" fontId="1" fillId="2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4" fontId="0" fillId="0" borderId="4" xfId="0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4" fontId="0" fillId="0" borderId="7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2" borderId="10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/>
    </xf>
    <xf numFmtId="4" fontId="4" fillId="0" borderId="14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="60" workbookViewId="0" topLeftCell="A1">
      <selection activeCell="A6" sqref="A6"/>
    </sheetView>
  </sheetViews>
  <sheetFormatPr defaultColWidth="9.140625" defaultRowHeight="12.75"/>
  <cols>
    <col min="1" max="1" width="10.57421875" style="0" bestFit="1" customWidth="1"/>
    <col min="2" max="2" width="21.57421875" style="0" bestFit="1" customWidth="1"/>
    <col min="3" max="3" width="12.8515625" style="0" bestFit="1" customWidth="1"/>
    <col min="4" max="4" width="62.7109375" style="0" customWidth="1"/>
    <col min="5" max="5" width="8.28125" style="0" bestFit="1" customWidth="1"/>
    <col min="6" max="6" width="12.7109375" style="1" bestFit="1" customWidth="1"/>
    <col min="7" max="8" width="12.7109375" style="0" bestFit="1" customWidth="1"/>
    <col min="9" max="9" width="14.140625" style="0" bestFit="1" customWidth="1"/>
  </cols>
  <sheetData>
    <row r="1" spans="5:8" ht="12.75">
      <c r="E1" s="36"/>
      <c r="H1" s="37"/>
    </row>
    <row r="2" spans="5:8" ht="12.75">
      <c r="E2" s="36"/>
      <c r="H2" s="37"/>
    </row>
    <row r="3" spans="5:8" ht="12.75">
      <c r="E3" s="36"/>
      <c r="H3" s="37"/>
    </row>
    <row r="4" ht="12.75">
      <c r="E4" s="36"/>
    </row>
    <row r="5" spans="1:9" ht="12.75">
      <c r="A5" s="47" t="s">
        <v>67</v>
      </c>
      <c r="B5" s="48"/>
      <c r="C5" s="48"/>
      <c r="D5" s="48"/>
      <c r="E5" s="48"/>
      <c r="F5" s="48"/>
      <c r="G5" s="48"/>
      <c r="H5" s="48"/>
      <c r="I5" s="48"/>
    </row>
    <row r="7" ht="13.5" thickBot="1"/>
    <row r="8" spans="1:9" s="2" customFormat="1" ht="39" thickBot="1">
      <c r="A8" s="16" t="s">
        <v>0</v>
      </c>
      <c r="B8" s="17" t="s">
        <v>1</v>
      </c>
      <c r="C8" s="17" t="s">
        <v>2</v>
      </c>
      <c r="D8" s="17" t="s">
        <v>3</v>
      </c>
      <c r="E8" s="17" t="s">
        <v>5</v>
      </c>
      <c r="F8" s="41" t="s">
        <v>65</v>
      </c>
      <c r="G8" s="17" t="s">
        <v>4</v>
      </c>
      <c r="H8" s="17" t="s">
        <v>6</v>
      </c>
      <c r="I8" s="18" t="s">
        <v>7</v>
      </c>
    </row>
    <row r="9" spans="1:9" ht="12.75">
      <c r="A9" s="11" t="s">
        <v>8</v>
      </c>
      <c r="B9" s="12" t="s">
        <v>9</v>
      </c>
      <c r="C9" s="12" t="s">
        <v>10</v>
      </c>
      <c r="D9" s="12" t="s">
        <v>11</v>
      </c>
      <c r="E9" s="13" t="s">
        <v>12</v>
      </c>
      <c r="F9" s="27">
        <v>10058341.22</v>
      </c>
      <c r="G9" s="14">
        <v>10058341.22</v>
      </c>
      <c r="H9" s="14">
        <v>12398035.92</v>
      </c>
      <c r="I9" s="15" t="s">
        <v>14</v>
      </c>
    </row>
    <row r="10" spans="1:9" ht="12.75">
      <c r="A10" s="7" t="s">
        <v>8</v>
      </c>
      <c r="B10" s="3" t="s">
        <v>9</v>
      </c>
      <c r="C10" s="3" t="s">
        <v>10</v>
      </c>
      <c r="D10" s="3" t="s">
        <v>11</v>
      </c>
      <c r="E10" s="4" t="s">
        <v>12</v>
      </c>
      <c r="F10" s="6">
        <v>316354.08</v>
      </c>
      <c r="G10" s="5">
        <v>316354.08</v>
      </c>
      <c r="H10" s="5">
        <v>392493.18</v>
      </c>
      <c r="I10" s="8" t="s">
        <v>13</v>
      </c>
    </row>
    <row r="11" spans="1:9" ht="13.5" thickBot="1">
      <c r="A11" s="19" t="s">
        <v>8</v>
      </c>
      <c r="B11" s="20" t="s">
        <v>9</v>
      </c>
      <c r="C11" s="20" t="s">
        <v>10</v>
      </c>
      <c r="D11" s="20" t="s">
        <v>11</v>
      </c>
      <c r="E11" s="9" t="s">
        <v>12</v>
      </c>
      <c r="F11" s="42">
        <v>492981.54</v>
      </c>
      <c r="G11" s="21">
        <v>492981.54</v>
      </c>
      <c r="H11" s="21">
        <v>731444.11</v>
      </c>
      <c r="I11" s="10" t="s">
        <v>15</v>
      </c>
    </row>
    <row r="12" spans="1:9" ht="13.5" thickBot="1">
      <c r="A12" s="29"/>
      <c r="B12" s="30"/>
      <c r="C12" s="30"/>
      <c r="D12" s="30"/>
      <c r="E12" s="31"/>
      <c r="F12" s="43">
        <f>SUM(F9:F11)</f>
        <v>10867676.84</v>
      </c>
      <c r="G12" s="32">
        <f>SUM(G9:G11)</f>
        <v>10867676.84</v>
      </c>
      <c r="H12" s="32">
        <f>SUM(H9:H11)</f>
        <v>13521973.209999999</v>
      </c>
      <c r="I12" s="33"/>
    </row>
    <row r="13" spans="1:9" ht="12.75">
      <c r="A13" s="11" t="s">
        <v>8</v>
      </c>
      <c r="B13" s="12" t="s">
        <v>9</v>
      </c>
      <c r="C13" s="12" t="s">
        <v>16</v>
      </c>
      <c r="D13" s="12" t="s">
        <v>17</v>
      </c>
      <c r="E13" s="13" t="s">
        <v>18</v>
      </c>
      <c r="F13" s="27">
        <v>5152346.94</v>
      </c>
      <c r="G13" s="14">
        <v>5152346.94</v>
      </c>
      <c r="H13" s="14">
        <v>6507444.21</v>
      </c>
      <c r="I13" s="15" t="s">
        <v>14</v>
      </c>
    </row>
    <row r="14" spans="1:9" ht="12.75">
      <c r="A14" s="7" t="s">
        <v>8</v>
      </c>
      <c r="B14" s="3" t="s">
        <v>9</v>
      </c>
      <c r="C14" s="3" t="s">
        <v>16</v>
      </c>
      <c r="D14" s="3" t="s">
        <v>17</v>
      </c>
      <c r="E14" s="4" t="s">
        <v>18</v>
      </c>
      <c r="F14" s="6">
        <v>565824.68</v>
      </c>
      <c r="G14" s="5">
        <v>565824.68</v>
      </c>
      <c r="H14" s="5">
        <v>788988.5812</v>
      </c>
      <c r="I14" s="8" t="s">
        <v>13</v>
      </c>
    </row>
    <row r="15" spans="1:9" ht="12.75">
      <c r="A15" s="7" t="s">
        <v>8</v>
      </c>
      <c r="B15" s="3" t="s">
        <v>9</v>
      </c>
      <c r="C15" s="3" t="s">
        <v>16</v>
      </c>
      <c r="D15" s="3" t="s">
        <v>17</v>
      </c>
      <c r="E15" s="4" t="s">
        <v>18</v>
      </c>
      <c r="F15" s="6">
        <v>985665.93</v>
      </c>
      <c r="G15" s="5">
        <v>985665.93</v>
      </c>
      <c r="H15" s="5">
        <v>1306199.02</v>
      </c>
      <c r="I15" s="8" t="s">
        <v>15</v>
      </c>
    </row>
    <row r="16" spans="1:9" ht="13.5" thickBot="1">
      <c r="A16" s="19" t="s">
        <v>8</v>
      </c>
      <c r="B16" s="20" t="s">
        <v>9</v>
      </c>
      <c r="C16" s="20" t="s">
        <v>16</v>
      </c>
      <c r="D16" s="20" t="s">
        <v>17</v>
      </c>
      <c r="E16" s="9" t="s">
        <v>18</v>
      </c>
      <c r="F16" s="42">
        <v>50658.3</v>
      </c>
      <c r="G16" s="21">
        <v>50658.3</v>
      </c>
      <c r="H16" s="21">
        <v>66209.22</v>
      </c>
      <c r="I16" s="10" t="s">
        <v>19</v>
      </c>
    </row>
    <row r="17" spans="1:9" ht="13.5" thickBot="1">
      <c r="A17" s="29"/>
      <c r="B17" s="30"/>
      <c r="C17" s="30"/>
      <c r="D17" s="30"/>
      <c r="E17" s="31"/>
      <c r="F17" s="43">
        <f>SUM(F13:F16)</f>
        <v>6754495.85</v>
      </c>
      <c r="G17" s="32">
        <f>SUM(G13:G16)</f>
        <v>6754495.85</v>
      </c>
      <c r="H17" s="32">
        <f>SUM(H13:H16)</f>
        <v>8668841.031200001</v>
      </c>
      <c r="I17" s="33"/>
    </row>
    <row r="18" spans="1:9" ht="12.75">
      <c r="A18" s="11" t="s">
        <v>8</v>
      </c>
      <c r="B18" s="12" t="s">
        <v>9</v>
      </c>
      <c r="C18" s="12" t="s">
        <v>20</v>
      </c>
      <c r="D18" s="12" t="s">
        <v>21</v>
      </c>
      <c r="E18" s="13" t="s">
        <v>22</v>
      </c>
      <c r="F18" s="27">
        <v>944086.75</v>
      </c>
      <c r="G18" s="14">
        <v>944086.75</v>
      </c>
      <c r="H18" s="14">
        <v>1102464.25</v>
      </c>
      <c r="I18" s="15" t="s">
        <v>14</v>
      </c>
    </row>
    <row r="19" spans="1:9" ht="12.75">
      <c r="A19" s="7" t="s">
        <v>8</v>
      </c>
      <c r="B19" s="3" t="s">
        <v>9</v>
      </c>
      <c r="C19" s="3" t="s">
        <v>20</v>
      </c>
      <c r="D19" s="3" t="s">
        <v>21</v>
      </c>
      <c r="E19" s="4" t="s">
        <v>22</v>
      </c>
      <c r="F19" s="6">
        <v>5498.28</v>
      </c>
      <c r="G19" s="5">
        <v>1620</v>
      </c>
      <c r="H19" s="5">
        <v>1620</v>
      </c>
      <c r="I19" s="8" t="s">
        <v>13</v>
      </c>
    </row>
    <row r="20" spans="1:9" ht="13.5" thickBot="1">
      <c r="A20" s="19" t="s">
        <v>8</v>
      </c>
      <c r="B20" s="20" t="s">
        <v>9</v>
      </c>
      <c r="C20" s="20" t="s">
        <v>20</v>
      </c>
      <c r="D20" s="20" t="s">
        <v>21</v>
      </c>
      <c r="E20" s="9" t="s">
        <v>22</v>
      </c>
      <c r="F20" s="42">
        <v>208031.33</v>
      </c>
      <c r="G20" s="21">
        <v>208031.33</v>
      </c>
      <c r="H20" s="21">
        <v>247574.07</v>
      </c>
      <c r="I20" s="10" t="s">
        <v>15</v>
      </c>
    </row>
    <row r="21" spans="1:9" ht="13.5" thickBot="1">
      <c r="A21" s="29"/>
      <c r="B21" s="30"/>
      <c r="C21" s="30"/>
      <c r="D21" s="30"/>
      <c r="E21" s="31"/>
      <c r="F21" s="43">
        <f>SUM(F18:F20)</f>
        <v>1157616.36</v>
      </c>
      <c r="G21" s="32">
        <f>SUM(G18:G20)</f>
        <v>1153738.08</v>
      </c>
      <c r="H21" s="32">
        <f>SUM(H18:H20)</f>
        <v>1351658.32</v>
      </c>
      <c r="I21" s="33"/>
    </row>
    <row r="22" spans="1:9" ht="12.75">
      <c r="A22" s="11" t="s">
        <v>8</v>
      </c>
      <c r="B22" s="12" t="s">
        <v>9</v>
      </c>
      <c r="C22" s="12" t="s">
        <v>23</v>
      </c>
      <c r="D22" s="12" t="s">
        <v>24</v>
      </c>
      <c r="E22" s="13" t="s">
        <v>25</v>
      </c>
      <c r="F22" s="27">
        <v>512739.06</v>
      </c>
      <c r="G22" s="14">
        <v>512739.06</v>
      </c>
      <c r="H22" s="14">
        <v>689109.97</v>
      </c>
      <c r="I22" s="15" t="s">
        <v>14</v>
      </c>
    </row>
    <row r="23" spans="1:9" ht="12.75">
      <c r="A23" s="7" t="s">
        <v>8</v>
      </c>
      <c r="B23" s="3" t="s">
        <v>9</v>
      </c>
      <c r="C23" s="3" t="s">
        <v>23</v>
      </c>
      <c r="D23" s="3" t="s">
        <v>24</v>
      </c>
      <c r="E23" s="4" t="s">
        <v>25</v>
      </c>
      <c r="F23" s="6">
        <v>226078.15</v>
      </c>
      <c r="G23" s="5">
        <v>226078.15</v>
      </c>
      <c r="H23" s="5">
        <v>241380.3888</v>
      </c>
      <c r="I23" s="8" t="s">
        <v>13</v>
      </c>
    </row>
    <row r="24" spans="1:9" ht="12.75">
      <c r="A24" s="7" t="s">
        <v>8</v>
      </c>
      <c r="B24" s="3" t="s">
        <v>9</v>
      </c>
      <c r="C24" s="3" t="s">
        <v>23</v>
      </c>
      <c r="D24" s="3" t="s">
        <v>24</v>
      </c>
      <c r="E24" s="4" t="s">
        <v>25</v>
      </c>
      <c r="F24" s="6">
        <v>188643.69</v>
      </c>
      <c r="G24" s="5">
        <v>188643.69</v>
      </c>
      <c r="H24" s="5">
        <v>230179.71</v>
      </c>
      <c r="I24" s="8" t="s">
        <v>15</v>
      </c>
    </row>
    <row r="25" spans="1:9" ht="13.5" thickBot="1">
      <c r="A25" s="19" t="s">
        <v>8</v>
      </c>
      <c r="B25" s="20" t="s">
        <v>9</v>
      </c>
      <c r="C25" s="20" t="s">
        <v>23</v>
      </c>
      <c r="D25" s="20" t="s">
        <v>24</v>
      </c>
      <c r="E25" s="9" t="s">
        <v>25</v>
      </c>
      <c r="F25" s="42">
        <v>30630.6</v>
      </c>
      <c r="G25" s="21">
        <v>30630.6</v>
      </c>
      <c r="H25" s="21">
        <v>50658.3</v>
      </c>
      <c r="I25" s="10" t="s">
        <v>19</v>
      </c>
    </row>
    <row r="26" spans="1:9" ht="13.5" thickBot="1">
      <c r="A26" s="34"/>
      <c r="B26" s="31"/>
      <c r="C26" s="31"/>
      <c r="D26" s="31"/>
      <c r="E26" s="31"/>
      <c r="F26" s="35">
        <f>SUM(F22:F25)</f>
        <v>958091.4999999999</v>
      </c>
      <c r="G26" s="35">
        <f>SUM(G22:G25)</f>
        <v>958091.4999999999</v>
      </c>
      <c r="H26" s="35">
        <f>SUM(H22:H25)</f>
        <v>1211328.3688</v>
      </c>
      <c r="I26" s="33"/>
    </row>
    <row r="27" spans="1:9" ht="12.75">
      <c r="A27" s="11" t="s">
        <v>8</v>
      </c>
      <c r="B27" s="12" t="s">
        <v>9</v>
      </c>
      <c r="C27" s="12" t="s">
        <v>26</v>
      </c>
      <c r="D27" s="12" t="s">
        <v>27</v>
      </c>
      <c r="E27" s="13" t="s">
        <v>28</v>
      </c>
      <c r="F27" s="27">
        <v>950856.39</v>
      </c>
      <c r="G27" s="14">
        <v>950856.39</v>
      </c>
      <c r="H27" s="14">
        <v>1082290.1</v>
      </c>
      <c r="I27" s="15" t="s">
        <v>14</v>
      </c>
    </row>
    <row r="28" spans="1:9" ht="12.75">
      <c r="A28" s="7" t="s">
        <v>8</v>
      </c>
      <c r="B28" s="3" t="s">
        <v>9</v>
      </c>
      <c r="C28" s="3" t="s">
        <v>26</v>
      </c>
      <c r="D28" s="3" t="s">
        <v>27</v>
      </c>
      <c r="E28" s="4" t="s">
        <v>28</v>
      </c>
      <c r="F28" s="6">
        <v>21679</v>
      </c>
      <c r="G28" s="5">
        <v>21679</v>
      </c>
      <c r="H28" s="5">
        <v>44159.5</v>
      </c>
      <c r="I28" s="8" t="s">
        <v>13</v>
      </c>
    </row>
    <row r="29" spans="1:9" ht="13.5" thickBot="1">
      <c r="A29" s="19" t="s">
        <v>8</v>
      </c>
      <c r="B29" s="20" t="s">
        <v>9</v>
      </c>
      <c r="C29" s="20" t="s">
        <v>26</v>
      </c>
      <c r="D29" s="20" t="s">
        <v>27</v>
      </c>
      <c r="E29" s="9" t="s">
        <v>28</v>
      </c>
      <c r="F29" s="42">
        <v>361812.3</v>
      </c>
      <c r="G29" s="21">
        <v>361812.3</v>
      </c>
      <c r="H29" s="21">
        <v>476289.31</v>
      </c>
      <c r="I29" s="10" t="s">
        <v>15</v>
      </c>
    </row>
    <row r="30" spans="1:9" ht="13.5" thickBot="1">
      <c r="A30" s="29"/>
      <c r="B30" s="30"/>
      <c r="C30" s="30"/>
      <c r="D30" s="30"/>
      <c r="E30" s="31"/>
      <c r="F30" s="43">
        <f>SUM(F27:F29)</f>
        <v>1334347.69</v>
      </c>
      <c r="G30" s="32">
        <f>SUM(G27:G29)</f>
        <v>1334347.69</v>
      </c>
      <c r="H30" s="32">
        <f>SUM(H27:H29)</f>
        <v>1602738.9100000001</v>
      </c>
      <c r="I30" s="33"/>
    </row>
    <row r="31" spans="1:9" ht="12.75">
      <c r="A31" s="11" t="s">
        <v>8</v>
      </c>
      <c r="B31" s="12" t="s">
        <v>9</v>
      </c>
      <c r="C31" s="12" t="s">
        <v>29</v>
      </c>
      <c r="D31" s="12" t="s">
        <v>30</v>
      </c>
      <c r="E31" s="13" t="s">
        <v>31</v>
      </c>
      <c r="F31" s="27">
        <v>928822.55</v>
      </c>
      <c r="G31" s="14">
        <v>928822.55</v>
      </c>
      <c r="H31" s="14">
        <v>1327564.5</v>
      </c>
      <c r="I31" s="15" t="s">
        <v>14</v>
      </c>
    </row>
    <row r="32" spans="1:9" ht="12.75">
      <c r="A32" s="7" t="s">
        <v>8</v>
      </c>
      <c r="B32" s="3" t="s">
        <v>9</v>
      </c>
      <c r="C32" s="3" t="s">
        <v>29</v>
      </c>
      <c r="D32" s="3" t="s">
        <v>30</v>
      </c>
      <c r="E32" s="4" t="s">
        <v>31</v>
      </c>
      <c r="F32" s="6">
        <v>597581.83</v>
      </c>
      <c r="G32" s="5">
        <v>597581.83</v>
      </c>
      <c r="H32" s="5">
        <v>809855.854</v>
      </c>
      <c r="I32" s="8" t="s">
        <v>13</v>
      </c>
    </row>
    <row r="33" spans="1:9" ht="13.5" thickBot="1">
      <c r="A33" s="19" t="s">
        <v>8</v>
      </c>
      <c r="B33" s="20" t="s">
        <v>9</v>
      </c>
      <c r="C33" s="20" t="s">
        <v>29</v>
      </c>
      <c r="D33" s="20" t="s">
        <v>30</v>
      </c>
      <c r="E33" s="9" t="s">
        <v>31</v>
      </c>
      <c r="F33" s="42">
        <v>56424.61</v>
      </c>
      <c r="G33" s="21">
        <v>56424.61</v>
      </c>
      <c r="H33" s="21">
        <v>65901.09</v>
      </c>
      <c r="I33" s="10" t="s">
        <v>15</v>
      </c>
    </row>
    <row r="34" spans="1:9" ht="13.5" thickBot="1">
      <c r="A34" s="29"/>
      <c r="B34" s="30"/>
      <c r="C34" s="30"/>
      <c r="D34" s="30"/>
      <c r="E34" s="31"/>
      <c r="F34" s="43">
        <f>SUM(F31:F33)</f>
        <v>1582828.99</v>
      </c>
      <c r="G34" s="32">
        <f>SUM(G31:G33)</f>
        <v>1582828.99</v>
      </c>
      <c r="H34" s="32">
        <f>SUM(H31:H33)</f>
        <v>2203321.444</v>
      </c>
      <c r="I34" s="33"/>
    </row>
    <row r="35" spans="1:9" ht="12.75">
      <c r="A35" s="11" t="s">
        <v>8</v>
      </c>
      <c r="B35" s="12" t="s">
        <v>9</v>
      </c>
      <c r="C35" s="12" t="s">
        <v>32</v>
      </c>
      <c r="D35" s="12" t="s">
        <v>33</v>
      </c>
      <c r="E35" s="13" t="s">
        <v>34</v>
      </c>
      <c r="F35" s="27">
        <v>69739.18</v>
      </c>
      <c r="G35" s="14">
        <v>69739.18</v>
      </c>
      <c r="H35" s="14">
        <v>132711.5</v>
      </c>
      <c r="I35" s="15" t="s">
        <v>14</v>
      </c>
    </row>
    <row r="36" spans="1:9" ht="12.75">
      <c r="A36" s="7" t="s">
        <v>8</v>
      </c>
      <c r="B36" s="3" t="s">
        <v>9</v>
      </c>
      <c r="C36" s="3" t="s">
        <v>32</v>
      </c>
      <c r="D36" s="3" t="s">
        <v>33</v>
      </c>
      <c r="E36" s="4" t="s">
        <v>34</v>
      </c>
      <c r="F36" s="6">
        <v>42083.09</v>
      </c>
      <c r="G36" s="5">
        <v>42083.09</v>
      </c>
      <c r="H36" s="5">
        <v>73597.3164</v>
      </c>
      <c r="I36" s="8" t="s">
        <v>13</v>
      </c>
    </row>
    <row r="37" spans="1:9" ht="13.5" thickBot="1">
      <c r="A37" s="19" t="s">
        <v>8</v>
      </c>
      <c r="B37" s="20" t="s">
        <v>9</v>
      </c>
      <c r="C37" s="20" t="s">
        <v>32</v>
      </c>
      <c r="D37" s="20" t="s">
        <v>33</v>
      </c>
      <c r="E37" s="9" t="s">
        <v>34</v>
      </c>
      <c r="F37" s="42">
        <v>29557.71</v>
      </c>
      <c r="G37" s="21">
        <v>29557.71</v>
      </c>
      <c r="H37" s="21">
        <v>49328.52</v>
      </c>
      <c r="I37" s="10" t="s">
        <v>15</v>
      </c>
    </row>
    <row r="38" spans="1:9" ht="13.5" thickBot="1">
      <c r="A38" s="29"/>
      <c r="B38" s="30"/>
      <c r="C38" s="30"/>
      <c r="D38" s="30"/>
      <c r="E38" s="31"/>
      <c r="F38" s="43">
        <f>SUM(F35:F37)</f>
        <v>141379.97999999998</v>
      </c>
      <c r="G38" s="32">
        <f>SUM(G35:G37)</f>
        <v>141379.97999999998</v>
      </c>
      <c r="H38" s="32">
        <f>SUM(H35:H37)</f>
        <v>255637.3364</v>
      </c>
      <c r="I38" s="33"/>
    </row>
    <row r="39" spans="1:9" ht="12.75">
      <c r="A39" s="11" t="s">
        <v>8</v>
      </c>
      <c r="B39" s="12" t="s">
        <v>9</v>
      </c>
      <c r="C39" s="12" t="s">
        <v>35</v>
      </c>
      <c r="D39" s="12" t="s">
        <v>36</v>
      </c>
      <c r="E39" s="13" t="s">
        <v>37</v>
      </c>
      <c r="F39" s="27">
        <v>18093.55</v>
      </c>
      <c r="G39" s="14">
        <v>16997.75</v>
      </c>
      <c r="H39" s="14">
        <v>16997.75</v>
      </c>
      <c r="I39" s="15" t="s">
        <v>14</v>
      </c>
    </row>
    <row r="40" spans="1:9" ht="13.5" thickBot="1">
      <c r="A40" s="19" t="s">
        <v>8</v>
      </c>
      <c r="B40" s="20" t="s">
        <v>9</v>
      </c>
      <c r="C40" s="20" t="s">
        <v>35</v>
      </c>
      <c r="D40" s="20" t="s">
        <v>36</v>
      </c>
      <c r="E40" s="9" t="s">
        <v>37</v>
      </c>
      <c r="F40" s="42">
        <v>3496.38</v>
      </c>
      <c r="G40" s="21">
        <v>3496.38</v>
      </c>
      <c r="H40" s="21">
        <v>3557.72</v>
      </c>
      <c r="I40" s="10" t="s">
        <v>15</v>
      </c>
    </row>
    <row r="41" spans="1:9" ht="13.5" thickBot="1">
      <c r="A41" s="29"/>
      <c r="B41" s="30"/>
      <c r="C41" s="30"/>
      <c r="D41" s="30"/>
      <c r="E41" s="31"/>
      <c r="F41" s="43">
        <f>SUM(F39:F40)</f>
        <v>21589.93</v>
      </c>
      <c r="G41" s="32">
        <f>SUM(G39:G40)</f>
        <v>20494.13</v>
      </c>
      <c r="H41" s="32">
        <f>SUM(H39:H40)</f>
        <v>20555.47</v>
      </c>
      <c r="I41" s="33"/>
    </row>
    <row r="42" spans="1:9" ht="12.75">
      <c r="A42" s="11" t="s">
        <v>8</v>
      </c>
      <c r="B42" s="12" t="s">
        <v>9</v>
      </c>
      <c r="C42" s="12" t="s">
        <v>38</v>
      </c>
      <c r="D42" s="12" t="s">
        <v>39</v>
      </c>
      <c r="E42" s="13" t="s">
        <v>40</v>
      </c>
      <c r="F42" s="27">
        <v>48878.59</v>
      </c>
      <c r="G42" s="14">
        <v>48878.59</v>
      </c>
      <c r="H42" s="14">
        <v>54711.14</v>
      </c>
      <c r="I42" s="15" t="s">
        <v>14</v>
      </c>
    </row>
    <row r="43" spans="1:9" ht="13.5" thickBot="1">
      <c r="A43" s="19" t="s">
        <v>8</v>
      </c>
      <c r="B43" s="20" t="s">
        <v>9</v>
      </c>
      <c r="C43" s="20" t="s">
        <v>38</v>
      </c>
      <c r="D43" s="20" t="s">
        <v>39</v>
      </c>
      <c r="E43" s="9" t="s">
        <v>40</v>
      </c>
      <c r="F43" s="42">
        <v>38198.6</v>
      </c>
      <c r="G43" s="21">
        <v>38198.6</v>
      </c>
      <c r="H43" s="21">
        <v>53952.36</v>
      </c>
      <c r="I43" s="10" t="s">
        <v>15</v>
      </c>
    </row>
    <row r="44" spans="1:9" ht="13.5" thickBot="1">
      <c r="A44" s="29"/>
      <c r="B44" s="30"/>
      <c r="C44" s="30"/>
      <c r="D44" s="30"/>
      <c r="E44" s="31"/>
      <c r="F44" s="43">
        <f>SUM(F42:F43)</f>
        <v>87077.19</v>
      </c>
      <c r="G44" s="32">
        <f>SUM(G42:G43)</f>
        <v>87077.19</v>
      </c>
      <c r="H44" s="32">
        <f>SUM(H42:H43)</f>
        <v>108663.5</v>
      </c>
      <c r="I44" s="33"/>
    </row>
    <row r="45" spans="1:9" ht="12.75">
      <c r="A45" s="11" t="s">
        <v>8</v>
      </c>
      <c r="B45" s="12" t="s">
        <v>9</v>
      </c>
      <c r="C45" s="12" t="s">
        <v>41</v>
      </c>
      <c r="D45" s="12" t="s">
        <v>42</v>
      </c>
      <c r="E45" s="13" t="s">
        <v>43</v>
      </c>
      <c r="F45" s="27">
        <v>89594.51</v>
      </c>
      <c r="G45" s="14">
        <v>83881.66</v>
      </c>
      <c r="H45" s="14">
        <v>83881.66</v>
      </c>
      <c r="I45" s="15" t="s">
        <v>14</v>
      </c>
    </row>
    <row r="46" spans="1:9" ht="13.5" thickBot="1">
      <c r="A46" s="19" t="s">
        <v>8</v>
      </c>
      <c r="B46" s="20" t="s">
        <v>9</v>
      </c>
      <c r="C46" s="20" t="s">
        <v>41</v>
      </c>
      <c r="D46" s="20" t="s">
        <v>42</v>
      </c>
      <c r="E46" s="9" t="s">
        <v>43</v>
      </c>
      <c r="F46" s="42">
        <v>1494</v>
      </c>
      <c r="G46" s="21">
        <v>0</v>
      </c>
      <c r="H46" s="21">
        <v>0</v>
      </c>
      <c r="I46" s="10" t="s">
        <v>15</v>
      </c>
    </row>
    <row r="47" spans="1:9" ht="13.5" thickBot="1">
      <c r="A47" s="29"/>
      <c r="B47" s="30"/>
      <c r="C47" s="30"/>
      <c r="D47" s="30"/>
      <c r="E47" s="31"/>
      <c r="F47" s="43">
        <f>SUM(F45:F46)</f>
        <v>91088.51</v>
      </c>
      <c r="G47" s="32">
        <f>SUM(G45:G46)</f>
        <v>83881.66</v>
      </c>
      <c r="H47" s="32">
        <f>SUM(H45:H46)</f>
        <v>83881.66</v>
      </c>
      <c r="I47" s="33"/>
    </row>
    <row r="48" spans="1:9" ht="12.75">
      <c r="A48" s="11" t="s">
        <v>8</v>
      </c>
      <c r="B48" s="12" t="s">
        <v>9</v>
      </c>
      <c r="C48" s="12" t="s">
        <v>44</v>
      </c>
      <c r="D48" s="12" t="s">
        <v>45</v>
      </c>
      <c r="E48" s="13" t="s">
        <v>46</v>
      </c>
      <c r="F48" s="27">
        <v>314936.11</v>
      </c>
      <c r="G48" s="14">
        <v>314936.11</v>
      </c>
      <c r="H48" s="14">
        <v>365622.09</v>
      </c>
      <c r="I48" s="15" t="s">
        <v>14</v>
      </c>
    </row>
    <row r="49" spans="1:9" ht="12.75">
      <c r="A49" s="7" t="s">
        <v>8</v>
      </c>
      <c r="B49" s="3" t="s">
        <v>9</v>
      </c>
      <c r="C49" s="3" t="s">
        <v>44</v>
      </c>
      <c r="D49" s="3" t="s">
        <v>45</v>
      </c>
      <c r="E49" s="4" t="s">
        <v>46</v>
      </c>
      <c r="F49" s="6">
        <v>107111.91</v>
      </c>
      <c r="G49" s="5">
        <v>107111.91</v>
      </c>
      <c r="H49" s="5">
        <v>142982.9394</v>
      </c>
      <c r="I49" s="8" t="s">
        <v>13</v>
      </c>
    </row>
    <row r="50" spans="1:9" ht="12.75">
      <c r="A50" s="7" t="s">
        <v>8</v>
      </c>
      <c r="B50" s="3" t="s">
        <v>9</v>
      </c>
      <c r="C50" s="3" t="s">
        <v>44</v>
      </c>
      <c r="D50" s="3" t="s">
        <v>45</v>
      </c>
      <c r="E50" s="4" t="s">
        <v>46</v>
      </c>
      <c r="F50" s="6">
        <v>123528.2</v>
      </c>
      <c r="G50" s="5">
        <v>123528.2</v>
      </c>
      <c r="H50" s="5">
        <v>123550.06</v>
      </c>
      <c r="I50" s="8" t="s">
        <v>15</v>
      </c>
    </row>
    <row r="51" spans="1:9" ht="13.5" thickBot="1">
      <c r="A51" s="19" t="s">
        <v>8</v>
      </c>
      <c r="B51" s="20" t="s">
        <v>9</v>
      </c>
      <c r="C51" s="20" t="s">
        <v>44</v>
      </c>
      <c r="D51" s="20" t="s">
        <v>45</v>
      </c>
      <c r="E51" s="9" t="s">
        <v>46</v>
      </c>
      <c r="F51" s="42">
        <v>38406.06</v>
      </c>
      <c r="G51" s="21">
        <v>38406.06</v>
      </c>
      <c r="H51" s="21">
        <v>40526.64</v>
      </c>
      <c r="I51" s="10" t="s">
        <v>19</v>
      </c>
    </row>
    <row r="52" spans="1:9" ht="13.5" thickBot="1">
      <c r="A52" s="34"/>
      <c r="B52" s="31"/>
      <c r="C52" s="31"/>
      <c r="D52" s="31"/>
      <c r="E52" s="31"/>
      <c r="F52" s="35">
        <f>SUM(F48:F51)</f>
        <v>583982.28</v>
      </c>
      <c r="G52" s="35">
        <f>SUM(G48:G51)</f>
        <v>583982.28</v>
      </c>
      <c r="H52" s="35">
        <f>SUM(H48:H51)</f>
        <v>672681.7294</v>
      </c>
      <c r="I52" s="33"/>
    </row>
    <row r="53" spans="1:9" ht="12.75">
      <c r="A53" s="11" t="s">
        <v>8</v>
      </c>
      <c r="B53" s="12" t="s">
        <v>9</v>
      </c>
      <c r="C53" s="12" t="s">
        <v>47</v>
      </c>
      <c r="D53" s="12" t="s">
        <v>48</v>
      </c>
      <c r="E53" s="13" t="s">
        <v>49</v>
      </c>
      <c r="F53" s="27">
        <v>43022.99</v>
      </c>
      <c r="G53" s="14">
        <v>24786.19</v>
      </c>
      <c r="H53" s="14">
        <v>24786.19</v>
      </c>
      <c r="I53" s="15" t="s">
        <v>14</v>
      </c>
    </row>
    <row r="54" spans="1:9" ht="13.5" thickBot="1">
      <c r="A54" s="19" t="s">
        <v>8</v>
      </c>
      <c r="B54" s="20" t="s">
        <v>9</v>
      </c>
      <c r="C54" s="20" t="s">
        <v>47</v>
      </c>
      <c r="D54" s="20" t="s">
        <v>48</v>
      </c>
      <c r="E54" s="9" t="s">
        <v>49</v>
      </c>
      <c r="F54" s="42">
        <v>32335.72</v>
      </c>
      <c r="G54" s="21">
        <v>32335.72</v>
      </c>
      <c r="H54" s="21">
        <v>33414.02</v>
      </c>
      <c r="I54" s="10" t="s">
        <v>15</v>
      </c>
    </row>
    <row r="55" spans="1:9" ht="13.5" thickBot="1">
      <c r="A55" s="29"/>
      <c r="B55" s="30"/>
      <c r="C55" s="30"/>
      <c r="D55" s="30"/>
      <c r="E55" s="31"/>
      <c r="F55" s="43">
        <f>SUM(F53:F54)</f>
        <v>75358.70999999999</v>
      </c>
      <c r="G55" s="32">
        <f>SUM(G53:G54)</f>
        <v>57121.91</v>
      </c>
      <c r="H55" s="32">
        <f>SUM(H53:H54)</f>
        <v>58200.20999999999</v>
      </c>
      <c r="I55" s="33"/>
    </row>
    <row r="56" spans="1:9" ht="12.75">
      <c r="A56" s="11" t="s">
        <v>8</v>
      </c>
      <c r="B56" s="12" t="s">
        <v>9</v>
      </c>
      <c r="C56" s="12" t="s">
        <v>50</v>
      </c>
      <c r="D56" s="12" t="s">
        <v>51</v>
      </c>
      <c r="E56" s="13" t="s">
        <v>52</v>
      </c>
      <c r="F56" s="27">
        <v>39039.86</v>
      </c>
      <c r="G56" s="14">
        <v>39039.86</v>
      </c>
      <c r="H56" s="14">
        <v>53518.18</v>
      </c>
      <c r="I56" s="15" t="s">
        <v>14</v>
      </c>
    </row>
    <row r="57" spans="1:9" ht="12.75">
      <c r="A57" s="7" t="s">
        <v>8</v>
      </c>
      <c r="B57" s="3" t="s">
        <v>9</v>
      </c>
      <c r="C57" s="3" t="s">
        <v>50</v>
      </c>
      <c r="D57" s="3" t="s">
        <v>51</v>
      </c>
      <c r="E57" s="4" t="s">
        <v>52</v>
      </c>
      <c r="F57" s="6">
        <v>64232.08</v>
      </c>
      <c r="G57" s="5">
        <v>64232.08</v>
      </c>
      <c r="H57" s="5">
        <v>75306.5762</v>
      </c>
      <c r="I57" s="8" t="s">
        <v>13</v>
      </c>
    </row>
    <row r="58" spans="1:9" ht="13.5" thickBot="1">
      <c r="A58" s="19" t="s">
        <v>8</v>
      </c>
      <c r="B58" s="20" t="s">
        <v>9</v>
      </c>
      <c r="C58" s="20" t="s">
        <v>50</v>
      </c>
      <c r="D58" s="20" t="s">
        <v>51</v>
      </c>
      <c r="E58" s="9" t="s">
        <v>52</v>
      </c>
      <c r="F58" s="42">
        <v>7616.26</v>
      </c>
      <c r="G58" s="21">
        <v>7616.26</v>
      </c>
      <c r="H58" s="21">
        <v>10427.37</v>
      </c>
      <c r="I58" s="10" t="s">
        <v>15</v>
      </c>
    </row>
    <row r="59" spans="1:9" ht="13.5" thickBot="1">
      <c r="A59" s="29"/>
      <c r="B59" s="30"/>
      <c r="C59" s="30"/>
      <c r="D59" s="30"/>
      <c r="E59" s="31"/>
      <c r="F59" s="43">
        <f>SUM(F56:F58)</f>
        <v>110888.2</v>
      </c>
      <c r="G59" s="32">
        <f>SUM(G56:G58)</f>
        <v>110888.2</v>
      </c>
      <c r="H59" s="32">
        <f>SUM(H56:H58)</f>
        <v>139252.1262</v>
      </c>
      <c r="I59" s="33"/>
    </row>
    <row r="60" spans="1:9" ht="12.75">
      <c r="A60" s="11" t="s">
        <v>8</v>
      </c>
      <c r="B60" s="12" t="s">
        <v>9</v>
      </c>
      <c r="C60" s="12" t="s">
        <v>53</v>
      </c>
      <c r="D60" s="12" t="s">
        <v>54</v>
      </c>
      <c r="E60" s="13" t="s">
        <v>55</v>
      </c>
      <c r="F60" s="27">
        <v>2380890.99</v>
      </c>
      <c r="G60" s="14">
        <v>2380890.99</v>
      </c>
      <c r="H60" s="14">
        <v>3144202.56</v>
      </c>
      <c r="I60" s="15" t="s">
        <v>14</v>
      </c>
    </row>
    <row r="61" spans="1:9" ht="12.75">
      <c r="A61" s="7" t="s">
        <v>8</v>
      </c>
      <c r="B61" s="3" t="s">
        <v>9</v>
      </c>
      <c r="C61" s="3" t="s">
        <v>53</v>
      </c>
      <c r="D61" s="3" t="s">
        <v>54</v>
      </c>
      <c r="E61" s="4" t="s">
        <v>55</v>
      </c>
      <c r="F61" s="6">
        <v>2436.84</v>
      </c>
      <c r="G61" s="5">
        <v>2436.84</v>
      </c>
      <c r="H61" s="5">
        <v>9341.22</v>
      </c>
      <c r="I61" s="8" t="s">
        <v>13</v>
      </c>
    </row>
    <row r="62" spans="1:9" ht="13.5" thickBot="1">
      <c r="A62" s="19" t="s">
        <v>8</v>
      </c>
      <c r="B62" s="20" t="s">
        <v>9</v>
      </c>
      <c r="C62" s="20" t="s">
        <v>53</v>
      </c>
      <c r="D62" s="20" t="s">
        <v>54</v>
      </c>
      <c r="E62" s="9" t="s">
        <v>55</v>
      </c>
      <c r="F62" s="42">
        <v>44097.12</v>
      </c>
      <c r="G62" s="21">
        <v>44097.12</v>
      </c>
      <c r="H62" s="21">
        <v>114619.36</v>
      </c>
      <c r="I62" s="10" t="s">
        <v>15</v>
      </c>
    </row>
    <row r="63" spans="1:9" ht="13.5" thickBot="1">
      <c r="A63" s="29"/>
      <c r="B63" s="30"/>
      <c r="C63" s="30"/>
      <c r="D63" s="30"/>
      <c r="E63" s="31"/>
      <c r="F63" s="43">
        <f>SUM(F60:F62)</f>
        <v>2427424.95</v>
      </c>
      <c r="G63" s="32">
        <f>SUM(G60:G62)</f>
        <v>2427424.95</v>
      </c>
      <c r="H63" s="32">
        <f>SUM(H60:H62)</f>
        <v>3268163.14</v>
      </c>
      <c r="I63" s="33"/>
    </row>
    <row r="64" spans="1:9" ht="13.5" thickBot="1">
      <c r="A64" s="22" t="s">
        <v>8</v>
      </c>
      <c r="B64" s="23" t="s">
        <v>9</v>
      </c>
      <c r="C64" s="23" t="s">
        <v>56</v>
      </c>
      <c r="D64" s="23" t="s">
        <v>57</v>
      </c>
      <c r="E64" s="24" t="s">
        <v>58</v>
      </c>
      <c r="F64" s="28">
        <v>97316.92</v>
      </c>
      <c r="G64" s="25">
        <v>97316.92</v>
      </c>
      <c r="H64" s="25">
        <v>97316.9182</v>
      </c>
      <c r="I64" s="26" t="s">
        <v>13</v>
      </c>
    </row>
    <row r="65" spans="1:9" ht="13.5" thickBot="1">
      <c r="A65" s="29"/>
      <c r="B65" s="30"/>
      <c r="C65" s="30"/>
      <c r="D65" s="30"/>
      <c r="E65" s="31"/>
      <c r="F65" s="43">
        <f>F64</f>
        <v>97316.92</v>
      </c>
      <c r="G65" s="32">
        <f>G64</f>
        <v>97316.92</v>
      </c>
      <c r="H65" s="32">
        <f>H64</f>
        <v>97316.9182</v>
      </c>
      <c r="I65" s="33"/>
    </row>
    <row r="66" spans="1:9" ht="13.5" thickBot="1">
      <c r="A66" s="22" t="s">
        <v>8</v>
      </c>
      <c r="B66" s="23" t="s">
        <v>9</v>
      </c>
      <c r="C66" s="23" t="s">
        <v>59</v>
      </c>
      <c r="D66" s="23" t="s">
        <v>60</v>
      </c>
      <c r="E66" s="24" t="s">
        <v>61</v>
      </c>
      <c r="F66" s="28">
        <v>30120.22</v>
      </c>
      <c r="G66" s="25">
        <v>30120.22</v>
      </c>
      <c r="H66" s="25">
        <v>30120.22</v>
      </c>
      <c r="I66" s="26" t="s">
        <v>13</v>
      </c>
    </row>
    <row r="67" spans="1:9" ht="13.5" thickBot="1">
      <c r="A67" s="29"/>
      <c r="B67" s="30"/>
      <c r="C67" s="30"/>
      <c r="D67" s="30"/>
      <c r="E67" s="31"/>
      <c r="F67" s="43">
        <f>F66</f>
        <v>30120.22</v>
      </c>
      <c r="G67" s="32">
        <f>G66</f>
        <v>30120.22</v>
      </c>
      <c r="H67" s="32">
        <f>H66</f>
        <v>30120.22</v>
      </c>
      <c r="I67" s="33"/>
    </row>
    <row r="68" spans="1:9" ht="13.5" thickBot="1">
      <c r="A68" s="22" t="s">
        <v>8</v>
      </c>
      <c r="B68" s="23" t="s">
        <v>9</v>
      </c>
      <c r="C68" s="23" t="s">
        <v>62</v>
      </c>
      <c r="D68" s="23" t="s">
        <v>63</v>
      </c>
      <c r="E68" s="24" t="s">
        <v>64</v>
      </c>
      <c r="F68" s="28">
        <v>7186.61</v>
      </c>
      <c r="G68" s="25">
        <v>7186.61</v>
      </c>
      <c r="H68" s="25">
        <v>8283.28</v>
      </c>
      <c r="I68" s="26" t="s">
        <v>15</v>
      </c>
    </row>
    <row r="69" spans="1:9" ht="13.5" thickBot="1">
      <c r="A69" s="34"/>
      <c r="B69" s="31"/>
      <c r="C69" s="31"/>
      <c r="D69" s="31"/>
      <c r="E69" s="31"/>
      <c r="F69" s="35">
        <f>F68</f>
        <v>7186.61</v>
      </c>
      <c r="G69" s="35">
        <f>G68</f>
        <v>7186.61</v>
      </c>
      <c r="H69" s="35">
        <f>H68</f>
        <v>8283.28</v>
      </c>
      <c r="I69" s="33"/>
    </row>
    <row r="70" spans="1:9" ht="13.5" thickBot="1">
      <c r="A70" s="44" t="s">
        <v>66</v>
      </c>
      <c r="B70" s="45"/>
      <c r="C70" s="45"/>
      <c r="D70" s="45"/>
      <c r="E70" s="46"/>
      <c r="F70" s="35">
        <f>F69+F67+F65+F63+F59+F55+F52+F47+F44+F41+F38+F34+F30+F26+F21+F17+F12</f>
        <v>26328470.729999997</v>
      </c>
      <c r="G70" s="35">
        <f>G69+G67+G65+G63+G59+G55+G52+G47+G44+G41+G38+G34+G30+G26+G21+G17+G12</f>
        <v>26298053</v>
      </c>
      <c r="H70" s="35">
        <f>H69+H67+H65+H63+H59+H55+H52+H47+H44+H41+H38+H34+H30+H26+H21+H17+H12</f>
        <v>33302616.8742</v>
      </c>
      <c r="I70" s="26"/>
    </row>
    <row r="72" spans="2:8" ht="12.75">
      <c r="B72" s="38"/>
      <c r="C72" s="39"/>
      <c r="D72" s="38"/>
      <c r="E72" s="39"/>
      <c r="F72" s="40"/>
      <c r="G72" s="38"/>
      <c r="H72" s="40"/>
    </row>
    <row r="73" spans="2:8" ht="12.75">
      <c r="B73" s="38"/>
      <c r="C73" s="39"/>
      <c r="D73" s="38"/>
      <c r="E73" s="39"/>
      <c r="F73" s="40"/>
      <c r="G73" s="38"/>
      <c r="H73" s="39"/>
    </row>
    <row r="74" spans="3:8" ht="12.75">
      <c r="C74" s="37"/>
      <c r="G74" s="1"/>
      <c r="H74" s="38"/>
    </row>
    <row r="75" spans="3:8" ht="12.75">
      <c r="C75" s="37"/>
      <c r="G75" s="1"/>
      <c r="H75" s="38"/>
    </row>
    <row r="76" spans="3:8" ht="12.75">
      <c r="C76" s="37"/>
      <c r="G76" s="1"/>
      <c r="H76" s="38"/>
    </row>
    <row r="77" ht="12.75">
      <c r="G77" s="1"/>
    </row>
  </sheetData>
  <mergeCells count="2">
    <mergeCell ref="A70:E70"/>
    <mergeCell ref="A5:I5"/>
  </mergeCells>
  <printOptions/>
  <pageMargins left="0.24" right="0.24" top="0.17" bottom="0.17" header="0.17" footer="0.19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2016-04-13T08:17:21Z</cp:lastPrinted>
  <dcterms:modified xsi:type="dcterms:W3CDTF">2016-06-01T11:54:09Z</dcterms:modified>
  <cp:category/>
  <cp:version/>
  <cp:contentType/>
  <cp:contentStatus/>
</cp:coreProperties>
</file>